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pps-fin\finproc\Financial Management\Finman\Head of Financial Planning and Reporting\FOI\"/>
    </mc:Choice>
  </mc:AlternateContent>
  <xr:revisionPtr revIDLastSave="0" documentId="13_ncr:1_{A8EF38D4-C9B8-4090-A272-D7A3D4A5A490}" xr6:coauthVersionLast="47" xr6:coauthVersionMax="47" xr10:uidLastSave="{00000000-0000-0000-0000-000000000000}"/>
  <bookViews>
    <workbookView xWindow="28680" yWindow="-120" windowWidth="29040" windowHeight="17640" xr2:uid="{8B831D2A-64D3-4012-8CE5-9C2D9027C8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40" i="1"/>
</calcChain>
</file>

<file path=xl/sharedStrings.xml><?xml version="1.0" encoding="utf-8"?>
<sst xmlns="http://schemas.openxmlformats.org/spreadsheetml/2006/main" count="83" uniqueCount="42">
  <si>
    <t>Payroll function metric</t>
  </si>
  <si>
    <t>Units</t>
  </si>
  <si>
    <t>Cost of Payroll function per £100m income</t>
  </si>
  <si>
    <t>£</t>
  </si>
  <si>
    <t>Payroll function FTE per £100m income</t>
  </si>
  <si>
    <t>FTE</t>
  </si>
  <si>
    <t>Staff cost of Payroll function per Payroll FTE</t>
  </si>
  <si>
    <t>Cost of Payroll function per trust FTE</t>
  </si>
  <si>
    <t>Cost per payslip</t>
  </si>
  <si>
    <t>Cost per assignment</t>
  </si>
  <si>
    <t>Number of overpayments per 1000 payslips</t>
  </si>
  <si>
    <t>number</t>
  </si>
  <si>
    <t>Time to process payroll</t>
  </si>
  <si>
    <t>working days</t>
  </si>
  <si>
    <t>Payroll errors per 1000 payslips</t>
  </si>
  <si>
    <t xml:space="preserve"> HR Metric</t>
  </si>
  <si>
    <t>Cost of HR function per £100m income</t>
  </si>
  <si>
    <t>HR function FTE per £100m income</t>
  </si>
  <si>
    <t>Staff cost of HR function per HR FTE</t>
  </si>
  <si>
    <t>Cost of HR function per trust FTE</t>
  </si>
  <si>
    <t>Finance function metric
(function totals exclude 'Service Improvement / PMO team' sub-function)</t>
  </si>
  <si>
    <t>Cost of Finance function per £100m income</t>
  </si>
  <si>
    <t>Finance function FTE per £100m income</t>
  </si>
  <si>
    <t>Staff cost of Finance function per Finance FTE</t>
  </si>
  <si>
    <t>Cost of Finance function per trust FTE</t>
  </si>
  <si>
    <t>Cost of accounts payable per invoice paid</t>
  </si>
  <si>
    <t>Cost of accounts receivable per invoice raised</t>
  </si>
  <si>
    <t>Procurement Metric</t>
  </si>
  <si>
    <t>Cost of Procurement function per £100m income</t>
  </si>
  <si>
    <t>Proc function FTE per £100m income</t>
  </si>
  <si>
    <t>Staff cost of Proc function per Proc FTE</t>
  </si>
  <si>
    <t>Cost of Proc function per trust FTE</t>
  </si>
  <si>
    <t>Metric</t>
  </si>
  <si>
    <t>Metric value</t>
  </si>
  <si>
    <t>Payroll errors by managers per 1000 payslips</t>
  </si>
  <si>
    <t>Payroll errors by payroll team per 1000 payslips</t>
  </si>
  <si>
    <t>Payroll errors by employees per 1000 payslips</t>
  </si>
  <si>
    <t>Other payroll errors per 1000 payslips</t>
  </si>
  <si>
    <t>see Table 1</t>
  </si>
  <si>
    <t>Table 1</t>
  </si>
  <si>
    <t>Trust Name: Salisbury Foundation Trust</t>
  </si>
  <si>
    <t>ICB: Bath Swindon and Wiltshire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</si>
</sst>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color theme="3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7" fillId="3" borderId="3" xfId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43" fontId="3" fillId="0" borderId="0" xfId="1" applyFont="1"/>
    <xf numFmtId="2" fontId="11" fillId="0" borderId="3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4"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8A0B-5F9A-476B-A6D9-88DF1D53CA02}">
  <dimension ref="B1:I66"/>
  <sheetViews>
    <sheetView tabSelected="1" workbookViewId="0">
      <selection activeCell="G8" sqref="G8"/>
    </sheetView>
  </sheetViews>
  <sheetFormatPr defaultColWidth="8.7109375" defaultRowHeight="14.25" outlineLevelRow="1" x14ac:dyDescent="0.25"/>
  <cols>
    <col min="1" max="1" width="1.5703125" style="3" customWidth="1"/>
    <col min="2" max="2" width="82.85546875" style="3" customWidth="1"/>
    <col min="3" max="3" width="18.140625" style="3" customWidth="1"/>
    <col min="4" max="4" width="18.42578125" style="28" customWidth="1"/>
    <col min="5" max="6" width="8.7109375" style="3"/>
    <col min="7" max="7" width="43.5703125" style="3" bestFit="1" customWidth="1"/>
    <col min="8" max="8" width="8.7109375" style="3"/>
    <col min="9" max="9" width="12.140625" style="3" bestFit="1" customWidth="1"/>
    <col min="10" max="16384" width="8.7109375" style="3"/>
  </cols>
  <sheetData>
    <row r="1" spans="2:4" ht="5.45" customHeight="1" x14ac:dyDescent="0.25">
      <c r="B1" s="1"/>
      <c r="C1" s="2"/>
      <c r="D1" s="21"/>
    </row>
    <row r="2" spans="2:4" ht="6" customHeight="1" outlineLevel="1" x14ac:dyDescent="0.25">
      <c r="B2" s="1"/>
      <c r="C2" s="2"/>
      <c r="D2" s="21"/>
    </row>
    <row r="3" spans="2:4" ht="20.45" customHeight="1" outlineLevel="1" x14ac:dyDescent="0.25">
      <c r="B3" s="4" t="s">
        <v>40</v>
      </c>
      <c r="C3" s="2"/>
      <c r="D3" s="21"/>
    </row>
    <row r="4" spans="2:4" ht="20.45" customHeight="1" outlineLevel="1" x14ac:dyDescent="0.25">
      <c r="B4" s="4" t="s">
        <v>41</v>
      </c>
      <c r="C4" s="2"/>
      <c r="D4" s="21"/>
    </row>
    <row r="5" spans="2:4" ht="31.35" customHeight="1" outlineLevel="1" x14ac:dyDescent="0.25">
      <c r="B5" s="18" t="s">
        <v>0</v>
      </c>
      <c r="C5" s="18" t="s">
        <v>1</v>
      </c>
      <c r="D5" s="22"/>
    </row>
    <row r="6" spans="2:4" ht="15" customHeight="1" outlineLevel="1" x14ac:dyDescent="0.25">
      <c r="B6" s="19"/>
      <c r="C6" s="19"/>
      <c r="D6" s="23"/>
    </row>
    <row r="7" spans="2:4" ht="15" outlineLevel="1" x14ac:dyDescent="0.25">
      <c r="B7" s="6" t="s">
        <v>2</v>
      </c>
      <c r="C7" s="7" t="s">
        <v>3</v>
      </c>
      <c r="D7" s="24">
        <v>100000</v>
      </c>
    </row>
    <row r="8" spans="2:4" ht="9" customHeight="1" outlineLevel="1" x14ac:dyDescent="0.25">
      <c r="C8" s="8"/>
      <c r="D8" s="25"/>
    </row>
    <row r="9" spans="2:4" ht="15" outlineLevel="1" x14ac:dyDescent="0.25">
      <c r="C9" s="5" t="s">
        <v>1</v>
      </c>
      <c r="D9" s="26"/>
    </row>
    <row r="10" spans="2:4" ht="15" outlineLevel="1" x14ac:dyDescent="0.25">
      <c r="B10" s="9" t="s">
        <v>4</v>
      </c>
      <c r="C10" s="10" t="s">
        <v>5</v>
      </c>
      <c r="D10" s="27">
        <v>2.41</v>
      </c>
    </row>
    <row r="11" spans="2:4" ht="9" customHeight="1" outlineLevel="1" x14ac:dyDescent="0.25">
      <c r="C11" s="8"/>
      <c r="D11" s="25"/>
    </row>
    <row r="12" spans="2:4" ht="15" outlineLevel="1" x14ac:dyDescent="0.25">
      <c r="C12" s="5" t="s">
        <v>1</v>
      </c>
      <c r="D12" s="26"/>
    </row>
    <row r="13" spans="2:4" ht="15" outlineLevel="1" x14ac:dyDescent="0.25">
      <c r="B13" s="9" t="s">
        <v>6</v>
      </c>
      <c r="C13" s="7" t="s">
        <v>3</v>
      </c>
      <c r="D13" s="24">
        <v>41000</v>
      </c>
    </row>
    <row r="14" spans="2:4" ht="9" customHeight="1" outlineLevel="1" x14ac:dyDescent="0.25">
      <c r="B14" s="11"/>
      <c r="C14" s="8"/>
      <c r="D14" s="25"/>
    </row>
    <row r="15" spans="2:4" ht="15" outlineLevel="1" x14ac:dyDescent="0.25">
      <c r="B15" s="11"/>
      <c r="C15" s="5" t="s">
        <v>1</v>
      </c>
      <c r="D15" s="26"/>
    </row>
    <row r="16" spans="2:4" ht="15" outlineLevel="1" x14ac:dyDescent="0.25">
      <c r="B16" s="9" t="s">
        <v>7</v>
      </c>
      <c r="C16" s="7" t="s">
        <v>3</v>
      </c>
      <c r="D16" s="24">
        <v>95.22</v>
      </c>
    </row>
    <row r="17" spans="2:9" ht="9" customHeight="1" outlineLevel="1" x14ac:dyDescent="0.25"/>
    <row r="18" spans="2:9" ht="15" outlineLevel="1" x14ac:dyDescent="0.25">
      <c r="C18" s="5" t="s">
        <v>1</v>
      </c>
      <c r="D18" s="26"/>
    </row>
    <row r="19" spans="2:9" ht="14.85" customHeight="1" outlineLevel="1" x14ac:dyDescent="0.25">
      <c r="B19" s="6" t="s">
        <v>8</v>
      </c>
      <c r="C19" s="7" t="s">
        <v>3</v>
      </c>
      <c r="D19" s="24">
        <v>4.0999999999999996</v>
      </c>
    </row>
    <row r="20" spans="2:9" ht="14.85" customHeight="1" outlineLevel="1" x14ac:dyDescent="0.25">
      <c r="B20" s="6" t="s">
        <v>9</v>
      </c>
      <c r="C20" s="7" t="s">
        <v>3</v>
      </c>
      <c r="D20" s="24">
        <v>53.6</v>
      </c>
    </row>
    <row r="21" spans="2:9" ht="15" outlineLevel="1" x14ac:dyDescent="0.25">
      <c r="B21" s="6" t="s">
        <v>10</v>
      </c>
      <c r="C21" s="12" t="s">
        <v>11</v>
      </c>
      <c r="D21" s="29">
        <v>1.2</v>
      </c>
    </row>
    <row r="22" spans="2:9" ht="15" outlineLevel="1" x14ac:dyDescent="0.25">
      <c r="B22" s="6" t="s">
        <v>12</v>
      </c>
      <c r="C22" s="12" t="s">
        <v>13</v>
      </c>
      <c r="D22" s="29">
        <v>9</v>
      </c>
      <c r="G22" s="41" t="s">
        <v>39</v>
      </c>
    </row>
    <row r="23" spans="2:9" ht="15" outlineLevel="1" x14ac:dyDescent="0.25">
      <c r="B23" s="13" t="s">
        <v>14</v>
      </c>
      <c r="C23" s="14" t="s">
        <v>11</v>
      </c>
      <c r="D23" s="30" t="s">
        <v>38</v>
      </c>
      <c r="G23" s="34" t="s">
        <v>32</v>
      </c>
      <c r="H23" s="34" t="s">
        <v>1</v>
      </c>
      <c r="I23" s="35" t="s">
        <v>33</v>
      </c>
    </row>
    <row r="24" spans="2:9" ht="14.85" customHeight="1" outlineLevel="1" x14ac:dyDescent="0.25">
      <c r="G24" s="36"/>
      <c r="H24" s="37"/>
      <c r="I24" s="38"/>
    </row>
    <row r="25" spans="2:9" ht="15" x14ac:dyDescent="0.25">
      <c r="B25" s="16" t="s">
        <v>15</v>
      </c>
      <c r="C25" s="18" t="s">
        <v>1</v>
      </c>
      <c r="D25" s="26"/>
      <c r="G25" s="39" t="s">
        <v>34</v>
      </c>
      <c r="H25" s="40" t="s">
        <v>11</v>
      </c>
      <c r="I25" s="33">
        <v>0.66937604590007205</v>
      </c>
    </row>
    <row r="26" spans="2:9" ht="15" x14ac:dyDescent="0.25">
      <c r="B26" s="17"/>
      <c r="C26" s="19"/>
      <c r="D26" s="26"/>
      <c r="G26" s="39" t="s">
        <v>35</v>
      </c>
      <c r="H26" s="40" t="s">
        <v>11</v>
      </c>
      <c r="I26" s="33">
        <v>0.14343772412144401</v>
      </c>
    </row>
    <row r="27" spans="2:9" ht="15" x14ac:dyDescent="0.25">
      <c r="B27" s="6" t="s">
        <v>16</v>
      </c>
      <c r="C27" s="7" t="s">
        <v>3</v>
      </c>
      <c r="D27" s="24">
        <v>1489200</v>
      </c>
      <c r="G27" s="39" t="s">
        <v>36</v>
      </c>
      <c r="H27" s="40" t="s">
        <v>11</v>
      </c>
      <c r="I27" s="33">
        <v>7.1718862060722005E-2</v>
      </c>
    </row>
    <row r="28" spans="2:9" ht="15" x14ac:dyDescent="0.25">
      <c r="C28" s="8"/>
      <c r="D28" s="25"/>
      <c r="G28" s="39" t="s">
        <v>37</v>
      </c>
      <c r="H28" s="40" t="s">
        <v>11</v>
      </c>
      <c r="I28" s="33">
        <v>0.179297155151805</v>
      </c>
    </row>
    <row r="29" spans="2:9" ht="15" x14ac:dyDescent="0.25">
      <c r="C29" s="5" t="s">
        <v>1</v>
      </c>
      <c r="D29" s="26"/>
    </row>
    <row r="30" spans="2:9" ht="15" x14ac:dyDescent="0.25">
      <c r="B30" s="9" t="s">
        <v>17</v>
      </c>
      <c r="C30" s="10" t="s">
        <v>5</v>
      </c>
      <c r="D30" s="27">
        <v>20.7</v>
      </c>
    </row>
    <row r="31" spans="2:9" x14ac:dyDescent="0.25">
      <c r="B31" s="11"/>
      <c r="C31" s="8"/>
      <c r="D31" s="25"/>
    </row>
    <row r="32" spans="2:9" ht="15" x14ac:dyDescent="0.25">
      <c r="B32" s="11"/>
      <c r="C32" s="5" t="s">
        <v>1</v>
      </c>
      <c r="D32" s="26"/>
    </row>
    <row r="33" spans="2:4" ht="15" x14ac:dyDescent="0.25">
      <c r="B33" s="9" t="s">
        <v>18</v>
      </c>
      <c r="C33" s="7" t="s">
        <v>3</v>
      </c>
      <c r="D33" s="24">
        <v>58500</v>
      </c>
    </row>
    <row r="34" spans="2:4" x14ac:dyDescent="0.25">
      <c r="B34" s="11"/>
      <c r="C34" s="8"/>
      <c r="D34" s="25"/>
    </row>
    <row r="35" spans="2:4" ht="15" x14ac:dyDescent="0.25">
      <c r="B35" s="11"/>
      <c r="C35" s="5" t="s">
        <v>1</v>
      </c>
      <c r="D35" s="26"/>
    </row>
    <row r="36" spans="2:4" ht="15" x14ac:dyDescent="0.25">
      <c r="B36" s="9" t="s">
        <v>19</v>
      </c>
      <c r="C36" s="7" t="s">
        <v>3</v>
      </c>
      <c r="D36" s="24">
        <v>1418.3</v>
      </c>
    </row>
    <row r="38" spans="2:4" ht="15" x14ac:dyDescent="0.25">
      <c r="B38" s="18" t="s">
        <v>20</v>
      </c>
      <c r="C38" s="18" t="s">
        <v>1</v>
      </c>
      <c r="D38" s="26"/>
    </row>
    <row r="39" spans="2:4" x14ac:dyDescent="0.25">
      <c r="B39" s="19"/>
      <c r="C39" s="20"/>
      <c r="D39" s="31"/>
    </row>
    <row r="40" spans="2:4" ht="15" x14ac:dyDescent="0.25">
      <c r="B40" s="6" t="s">
        <v>21</v>
      </c>
      <c r="C40" s="7" t="s">
        <v>3</v>
      </c>
      <c r="D40" s="24">
        <f>753.8*1000</f>
        <v>753800</v>
      </c>
    </row>
    <row r="41" spans="2:4" x14ac:dyDescent="0.2">
      <c r="B41" s="15"/>
      <c r="C41" s="15"/>
      <c r="D41" s="32"/>
    </row>
    <row r="42" spans="2:4" ht="15" x14ac:dyDescent="0.2">
      <c r="B42" s="15"/>
      <c r="C42" s="5" t="s">
        <v>1</v>
      </c>
      <c r="D42" s="26"/>
    </row>
    <row r="43" spans="2:4" ht="15" x14ac:dyDescent="0.25">
      <c r="B43" s="9" t="s">
        <v>22</v>
      </c>
      <c r="C43" s="10" t="s">
        <v>5</v>
      </c>
      <c r="D43" s="27">
        <v>8.56</v>
      </c>
    </row>
    <row r="44" spans="2:4" x14ac:dyDescent="0.2">
      <c r="B44" s="15"/>
      <c r="C44" s="15"/>
      <c r="D44" s="32"/>
    </row>
    <row r="45" spans="2:4" ht="15" x14ac:dyDescent="0.2">
      <c r="B45" s="15"/>
      <c r="C45" s="5" t="s">
        <v>1</v>
      </c>
      <c r="D45" s="26"/>
    </row>
    <row r="46" spans="2:4" ht="15" x14ac:dyDescent="0.25">
      <c r="B46" s="9" t="s">
        <v>23</v>
      </c>
      <c r="C46" s="7" t="s">
        <v>3</v>
      </c>
      <c r="D46" s="24">
        <v>61000</v>
      </c>
    </row>
    <row r="47" spans="2:4" x14ac:dyDescent="0.2">
      <c r="B47" s="15"/>
      <c r="C47" s="15"/>
      <c r="D47" s="32"/>
    </row>
    <row r="48" spans="2:4" ht="15" x14ac:dyDescent="0.2">
      <c r="B48" s="15"/>
      <c r="C48" s="5" t="s">
        <v>1</v>
      </c>
      <c r="D48" s="26"/>
    </row>
    <row r="49" spans="2:4" ht="15" x14ac:dyDescent="0.25">
      <c r="B49" s="9" t="s">
        <v>24</v>
      </c>
      <c r="C49" s="7" t="s">
        <v>3</v>
      </c>
      <c r="D49" s="24">
        <v>717.94</v>
      </c>
    </row>
    <row r="50" spans="2:4" x14ac:dyDescent="0.2">
      <c r="B50" s="15"/>
      <c r="C50" s="15"/>
      <c r="D50" s="32"/>
    </row>
    <row r="51" spans="2:4" ht="15" x14ac:dyDescent="0.2">
      <c r="B51" s="15"/>
      <c r="C51" s="5" t="s">
        <v>1</v>
      </c>
      <c r="D51" s="26"/>
    </row>
    <row r="52" spans="2:4" ht="15" x14ac:dyDescent="0.25">
      <c r="B52" s="6" t="s">
        <v>25</v>
      </c>
      <c r="C52" s="7" t="s">
        <v>3</v>
      </c>
      <c r="D52" s="24">
        <v>2.58</v>
      </c>
    </row>
    <row r="53" spans="2:4" ht="15" x14ac:dyDescent="0.25">
      <c r="B53" s="6" t="s">
        <v>26</v>
      </c>
      <c r="C53" s="7" t="s">
        <v>3</v>
      </c>
      <c r="D53" s="24">
        <v>13.09</v>
      </c>
    </row>
    <row r="55" spans="2:4" x14ac:dyDescent="0.25">
      <c r="B55" s="16" t="s">
        <v>27</v>
      </c>
      <c r="C55" s="18" t="s">
        <v>1</v>
      </c>
    </row>
    <row r="56" spans="2:4" x14ac:dyDescent="0.25">
      <c r="B56" s="17"/>
      <c r="C56" s="19"/>
    </row>
    <row r="57" spans="2:4" ht="15" x14ac:dyDescent="0.25">
      <c r="B57" s="6" t="s">
        <v>28</v>
      </c>
      <c r="C57" s="7" t="s">
        <v>3</v>
      </c>
      <c r="D57" s="28">
        <f>648.1*1000</f>
        <v>648100</v>
      </c>
    </row>
    <row r="58" spans="2:4" x14ac:dyDescent="0.25">
      <c r="C58" s="8"/>
    </row>
    <row r="59" spans="2:4" ht="15" x14ac:dyDescent="0.25">
      <c r="C59" s="5" t="s">
        <v>1</v>
      </c>
    </row>
    <row r="60" spans="2:4" ht="15" x14ac:dyDescent="0.25">
      <c r="B60" s="9" t="s">
        <v>29</v>
      </c>
      <c r="C60" s="10" t="s">
        <v>5</v>
      </c>
      <c r="D60" s="28">
        <v>10.76</v>
      </c>
    </row>
    <row r="61" spans="2:4" x14ac:dyDescent="0.25">
      <c r="B61" s="11"/>
      <c r="C61" s="8"/>
    </row>
    <row r="62" spans="2:4" ht="15" x14ac:dyDescent="0.25">
      <c r="B62" s="11"/>
      <c r="C62" s="5" t="s">
        <v>1</v>
      </c>
    </row>
    <row r="63" spans="2:4" ht="15" x14ac:dyDescent="0.25">
      <c r="B63" s="9" t="s">
        <v>30</v>
      </c>
      <c r="C63" s="7" t="s">
        <v>3</v>
      </c>
      <c r="D63" s="28">
        <v>45300</v>
      </c>
    </row>
    <row r="64" spans="2:4" x14ac:dyDescent="0.25">
      <c r="B64" s="11"/>
      <c r="C64" s="8"/>
    </row>
    <row r="65" spans="2:4" ht="15" x14ac:dyDescent="0.25">
      <c r="B65" s="11"/>
      <c r="C65" s="5" t="s">
        <v>1</v>
      </c>
    </row>
    <row r="66" spans="2:4" ht="15" x14ac:dyDescent="0.25">
      <c r="B66" s="9" t="s">
        <v>31</v>
      </c>
      <c r="C66" s="7" t="s">
        <v>3</v>
      </c>
      <c r="D66" s="28">
        <v>617.29</v>
      </c>
    </row>
  </sheetData>
  <mergeCells count="11">
    <mergeCell ref="G23:G24"/>
    <mergeCell ref="H23:H24"/>
    <mergeCell ref="I23:I24"/>
    <mergeCell ref="B55:B56"/>
    <mergeCell ref="C55:C56"/>
    <mergeCell ref="B5:B6"/>
    <mergeCell ref="C5:C6"/>
    <mergeCell ref="B25:B26"/>
    <mergeCell ref="C25:C26"/>
    <mergeCell ref="B38:B39"/>
    <mergeCell ref="C38:C39"/>
  </mergeCells>
  <conditionalFormatting sqref="A1:D24">
    <cfRule type="cellIs" dxfId="3" priority="3" operator="equal">
      <formula>""</formula>
    </cfRule>
  </conditionalFormatting>
  <conditionalFormatting sqref="B55:C66">
    <cfRule type="cellIs" dxfId="2" priority="1" operator="equal">
      <formula>""</formula>
    </cfRule>
  </conditionalFormatting>
  <conditionalFormatting sqref="B24:D24">
    <cfRule type="cellIs" dxfId="1" priority="4" operator="equal">
      <formula>""</formula>
    </cfRule>
  </conditionalFormatting>
  <conditionalFormatting sqref="B25:D36">
    <cfRule type="cellIs" dxfId="0" priority="2" operator="equal">
      <formula>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Sarah (SALISBURY NHS FOUNDATION TRUST)</dc:creator>
  <cp:lastModifiedBy>BRUCE, Simon (SALISBURY NHS FOUNDATION TRUST)</cp:lastModifiedBy>
  <dcterms:created xsi:type="dcterms:W3CDTF">2024-04-11T07:02:24Z</dcterms:created>
  <dcterms:modified xsi:type="dcterms:W3CDTF">2024-04-29T15:28:14Z</dcterms:modified>
</cp:coreProperties>
</file>